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у454\Desktop\Рішення\Ляшкивка ришення 2016 зміни 12.01.2016Уточнення\Рішення 26.01.2016\рішення 23,01,2017\рішення 2020\сесія 24.12.2020 року\"/>
    </mc:Choice>
  </mc:AlternateContent>
  <bookViews>
    <workbookView xWindow="0" yWindow="0" windowWidth="15345" windowHeight="6705" activeTab="1"/>
  </bookViews>
  <sheets>
    <sheet name="17 04 (2)" sheetId="2" r:id="rId1"/>
    <sheet name="17 04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2" i="1" l="1"/>
  <c r="C16" i="1" l="1"/>
  <c r="F23" i="2" l="1"/>
  <c r="C23" i="2"/>
  <c r="C22" i="2"/>
  <c r="C21" i="2"/>
  <c r="F20" i="2"/>
  <c r="E20" i="2"/>
  <c r="D20" i="2"/>
  <c r="F19" i="2"/>
  <c r="F24" i="2" s="1"/>
  <c r="F25" i="2" s="1"/>
  <c r="D19" i="2"/>
  <c r="D24" i="2" s="1"/>
  <c r="F17" i="2"/>
  <c r="C17" i="2"/>
  <c r="C16" i="2"/>
  <c r="C15" i="2"/>
  <c r="F14" i="2"/>
  <c r="F13" i="2" s="1"/>
  <c r="F18" i="2" s="1"/>
  <c r="E14" i="2"/>
  <c r="D14" i="2"/>
  <c r="C14" i="2" s="1"/>
  <c r="E13" i="2"/>
  <c r="E18" i="2" s="1"/>
  <c r="D13" i="2"/>
  <c r="D18" i="2" s="1"/>
  <c r="C20" i="2" l="1"/>
  <c r="C13" i="2"/>
  <c r="D25" i="2"/>
  <c r="C18" i="2"/>
  <c r="E19" i="2"/>
  <c r="F17" i="1"/>
  <c r="E24" i="2" l="1"/>
  <c r="C19" i="2"/>
  <c r="F23" i="1"/>
  <c r="C15" i="1"/>
  <c r="E25" i="2" l="1"/>
  <c r="C25" i="2" s="1"/>
  <c r="C24" i="2"/>
  <c r="E20" i="1"/>
  <c r="E19" i="1" s="1"/>
  <c r="E24" i="1" s="1"/>
  <c r="E25" i="1" s="1"/>
  <c r="F20" i="1"/>
  <c r="F19" i="1" s="1"/>
  <c r="F24" i="1" s="1"/>
  <c r="F25" i="1" s="1"/>
  <c r="D20" i="1"/>
  <c r="D19" i="1" s="1"/>
  <c r="D24" i="1" s="1"/>
  <c r="F14" i="1"/>
  <c r="F13" i="1" s="1"/>
  <c r="F18" i="1" s="1"/>
  <c r="E14" i="1"/>
  <c r="E13" i="1" s="1"/>
  <c r="E18" i="1" s="1"/>
  <c r="D14" i="1"/>
  <c r="D13" i="1" s="1"/>
  <c r="C21" i="1"/>
  <c r="C23" i="1"/>
  <c r="C17" i="1"/>
  <c r="C20" i="1" l="1"/>
  <c r="D25" i="1"/>
  <c r="C25" i="1" s="1"/>
  <c r="C24" i="1"/>
  <c r="C19" i="1"/>
  <c r="C14" i="1"/>
  <c r="D18" i="1"/>
  <c r="C18" i="1" s="1"/>
  <c r="C13" i="1"/>
</calcChain>
</file>

<file path=xl/sharedStrings.xml><?xml version="1.0" encoding="utf-8"?>
<sst xmlns="http://schemas.openxmlformats.org/spreadsheetml/2006/main" count="64" uniqueCount="32">
  <si>
    <t>(грн)</t>
  </si>
  <si>
    <t>Код</t>
  </si>
  <si>
    <t>Найменування згідно з Класифікацією фінансування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</si>
  <si>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</si>
  <si>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</si>
  <si>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</si>
  <si>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</si>
  <si>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</si>
  <si>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Фінансування за типом кредитора</t>
  </si>
  <si>
    <t>Внутрішнє фінансування</t>
  </si>
  <si>
    <t>Фінансування за рахунок зміни залишків коштів бюджетів</t>
  </si>
  <si>
    <t>Кошти, що передаються із загального фонду бюджету до бюджету розвитку (спеціального фонду)</t>
  </si>
  <si>
    <t>Фінансування за активними операціями</t>
  </si>
  <si>
    <t>Зміни обсягів бюджетних коштів</t>
  </si>
  <si>
    <t>X</t>
  </si>
  <si>
    <t>Загальне фінансування</t>
  </si>
  <si>
    <t>Усього за типом кредитора</t>
  </si>
  <si>
    <t>Усього за типом боргового зобов'язання</t>
  </si>
  <si>
    <t>На початок періоду</t>
  </si>
  <si>
    <t>На кінець періоду</t>
  </si>
  <si>
    <t>отг с.Ляшківка</t>
  </si>
  <si>
    <t>до рішення сільської ради</t>
  </si>
  <si>
    <t>В.О Секретаря  ради</t>
  </si>
  <si>
    <t>Постольник А.М.</t>
  </si>
  <si>
    <t>Додаток6</t>
  </si>
  <si>
    <t>ФІНАНСУВАННЯ_x000D_
сільського бюджету на 2020 рік</t>
  </si>
  <si>
    <t xml:space="preserve"> </t>
  </si>
  <si>
    <t>(код бюджету)</t>
  </si>
  <si>
    <t xml:space="preserve">                                 </t>
  </si>
  <si>
    <t xml:space="preserve">  Секретар   ради</t>
  </si>
  <si>
    <t>Шарівська Н.П.</t>
  </si>
  <si>
    <t xml:space="preserve">від24,12,2020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</si>
</sst>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2" fontId="1" fillId="2" borderId="2" xfId="0" applyNumberFormat="1" applyFont="1" applyFill="1" applyBorder="1" applyAlignment="1">
      <alignment vertical="center"/>
    </xf>
    <xf numFmtId="2" fontId="1" fillId="0" borderId="2" xfId="0" applyNumberFormat="1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vertical="center" wrapText="1"/>
    </xf>
    <xf numFmtId="2" fontId="0" fillId="0" borderId="2" xfId="0" applyNumberFormat="1" applyBorder="1" applyAlignment="1">
      <alignment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vertical="center" wrapText="1"/>
    </xf>
    <xf numFmtId="0" fontId="0" fillId="0" borderId="2" xfId="0" applyFont="1" applyBorder="1" applyAlignment="1">
      <alignment vertical="center" wrapText="1"/>
    </xf>
    <xf numFmtId="0" fontId="0" fillId="0" borderId="2" xfId="0" applyFont="1" applyBorder="1" applyAlignment="1">
      <alignment vertical="center"/>
    </xf>
    <xf numFmtId="2" fontId="0" fillId="0" borderId="0" xfId="0" applyNumberFormat="1"/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3" xfId="0" applyBorder="1" applyAlignment="1"/>
    <xf numFmtId="0" fontId="0" fillId="0" borderId="4" xfId="0" applyBorder="1" applyAlignment="1"/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8"/>
  <sheetViews>
    <sheetView workbookViewId="0">
      <selection activeCell="H6" sqref="H6"/>
    </sheetView>
  </sheetViews>
  <sheetFormatPr defaultRowHeight="15" x14ac:dyDescent="0.25"/>
  <cols>
    <col min="1" max="1" width="11.28515625" customWidth="1"/>
    <col min="2" max="2" width="41" customWidth="1"/>
    <col min="3" max="3" width="14.7109375" customWidth="1"/>
    <col min="4" max="6" width="14.140625" customWidth="1"/>
    <col min="7" max="7" width="10.5703125" bestFit="1" customWidth="1"/>
  </cols>
  <sheetData>
    <row r="1" spans="1:6" x14ac:dyDescent="0.25">
      <c r="A1" t="s">
        <v>20</v>
      </c>
      <c r="D1" t="s">
        <v>24</v>
      </c>
    </row>
    <row r="2" spans="1:6" x14ac:dyDescent="0.25">
      <c r="D2" t="s">
        <v>21</v>
      </c>
    </row>
    <row r="3" spans="1:6" x14ac:dyDescent="0.25">
      <c r="A3">
        <v>4508000000</v>
      </c>
      <c r="D3" t="s">
        <v>26</v>
      </c>
    </row>
    <row r="4" spans="1:6" x14ac:dyDescent="0.25">
      <c r="A4" t="s">
        <v>27</v>
      </c>
      <c r="D4" t="s">
        <v>26</v>
      </c>
    </row>
    <row r="6" spans="1:6" ht="32.25" customHeight="1" x14ac:dyDescent="0.25">
      <c r="A6" s="22" t="s">
        <v>25</v>
      </c>
      <c r="B6" s="23"/>
      <c r="C6" s="23"/>
      <c r="D6" s="23"/>
      <c r="E6" s="23"/>
      <c r="F6" s="23"/>
    </row>
    <row r="7" spans="1:6" x14ac:dyDescent="0.25">
      <c r="F7" s="1" t="s">
        <v>0</v>
      </c>
    </row>
    <row r="8" spans="1:6" x14ac:dyDescent="0.25">
      <c r="A8" s="24" t="s">
        <v>1</v>
      </c>
      <c r="B8" s="24" t="s">
        <v>2</v>
      </c>
      <c r="C8" s="25" t="s">
        <v>3</v>
      </c>
      <c r="D8" s="24" t="s">
        <v>4</v>
      </c>
      <c r="E8" s="24" t="s">
        <v>5</v>
      </c>
      <c r="F8" s="24"/>
    </row>
    <row r="9" spans="1:6" x14ac:dyDescent="0.25">
      <c r="A9" s="24"/>
      <c r="B9" s="24"/>
      <c r="C9" s="24"/>
      <c r="D9" s="24"/>
      <c r="E9" s="24" t="s">
        <v>6</v>
      </c>
      <c r="F9" s="24" t="s">
        <v>7</v>
      </c>
    </row>
    <row r="10" spans="1:6" ht="39" customHeight="1" x14ac:dyDescent="0.25">
      <c r="A10" s="24"/>
      <c r="B10" s="24"/>
      <c r="C10" s="24"/>
      <c r="D10" s="24"/>
      <c r="E10" s="24"/>
      <c r="F10" s="24"/>
    </row>
    <row r="11" spans="1:6" ht="17.25" customHeight="1" x14ac:dyDescent="0.25">
      <c r="A11" s="17">
        <v>1</v>
      </c>
      <c r="B11" s="17">
        <v>2</v>
      </c>
      <c r="C11" s="18">
        <v>3</v>
      </c>
      <c r="D11" s="17">
        <v>4</v>
      </c>
      <c r="E11" s="17">
        <v>5</v>
      </c>
      <c r="F11" s="17">
        <v>6</v>
      </c>
    </row>
    <row r="12" spans="1:6" ht="21" hidden="1" customHeight="1" x14ac:dyDescent="0.25">
      <c r="A12" s="19" t="s">
        <v>8</v>
      </c>
      <c r="B12" s="20"/>
      <c r="C12" s="20"/>
      <c r="D12" s="20"/>
      <c r="E12" s="20"/>
      <c r="F12" s="21"/>
    </row>
    <row r="13" spans="1:6" x14ac:dyDescent="0.25">
      <c r="A13" s="5">
        <v>200000</v>
      </c>
      <c r="B13" s="6" t="s">
        <v>9</v>
      </c>
      <c r="C13" s="7">
        <f>D13+E13</f>
        <v>2192041.34</v>
      </c>
      <c r="D13" s="8">
        <f>D14</f>
        <v>666704.57999999984</v>
      </c>
      <c r="E13" s="8">
        <f t="shared" ref="E13:F13" si="0">E14</f>
        <v>1525336.76</v>
      </c>
      <c r="F13" s="8">
        <f t="shared" si="0"/>
        <v>1525336.76</v>
      </c>
    </row>
    <row r="14" spans="1:6" ht="30" x14ac:dyDescent="0.25">
      <c r="A14" s="5">
        <v>208000</v>
      </c>
      <c r="B14" s="6" t="s">
        <v>10</v>
      </c>
      <c r="C14" s="7">
        <f>D14+E14</f>
        <v>2192041.34</v>
      </c>
      <c r="D14" s="8">
        <f>D15-D16+D17</f>
        <v>666704.57999999984</v>
      </c>
      <c r="E14" s="8">
        <f>E15-E16+E17</f>
        <v>1525336.76</v>
      </c>
      <c r="F14" s="8">
        <f>F15-F16+F17</f>
        <v>1525336.76</v>
      </c>
    </row>
    <row r="15" spans="1:6" x14ac:dyDescent="0.25">
      <c r="A15" s="15">
        <v>208100</v>
      </c>
      <c r="B15" s="14" t="s">
        <v>18</v>
      </c>
      <c r="C15" s="7">
        <f>D15+E15</f>
        <v>2913797.6599999997</v>
      </c>
      <c r="D15" s="8">
        <v>2895189.26</v>
      </c>
      <c r="E15" s="8">
        <v>18608.400000000001</v>
      </c>
      <c r="F15" s="8">
        <v>0</v>
      </c>
    </row>
    <row r="16" spans="1:6" x14ac:dyDescent="0.25">
      <c r="A16" s="15">
        <v>208200</v>
      </c>
      <c r="B16" s="14" t="s">
        <v>19</v>
      </c>
      <c r="C16" s="7">
        <f>D16+E16</f>
        <v>721756.32000000007</v>
      </c>
      <c r="D16" s="8">
        <v>703147.92</v>
      </c>
      <c r="E16" s="8">
        <v>18608.400000000001</v>
      </c>
      <c r="F16" s="8">
        <v>0</v>
      </c>
    </row>
    <row r="17" spans="1:7" ht="45" x14ac:dyDescent="0.25">
      <c r="A17" s="9">
        <v>208400</v>
      </c>
      <c r="B17" s="10" t="s">
        <v>11</v>
      </c>
      <c r="C17" s="7">
        <f>D17+E17</f>
        <v>0</v>
      </c>
      <c r="D17" s="11">
        <v>-1525336.76</v>
      </c>
      <c r="E17" s="11">
        <v>1525336.76</v>
      </c>
      <c r="F17" s="11">
        <f>E17</f>
        <v>1525336.76</v>
      </c>
    </row>
    <row r="18" spans="1:7" x14ac:dyDescent="0.25">
      <c r="A18" s="9"/>
      <c r="B18" s="10" t="s">
        <v>16</v>
      </c>
      <c r="C18" s="7">
        <f t="shared" ref="C18:C25" si="1">D18+E18</f>
        <v>2192041.34</v>
      </c>
      <c r="D18" s="11">
        <f>D13</f>
        <v>666704.57999999984</v>
      </c>
      <c r="E18" s="11">
        <f t="shared" ref="E18:F18" si="2">E13</f>
        <v>1525336.76</v>
      </c>
      <c r="F18" s="11">
        <f t="shared" si="2"/>
        <v>1525336.76</v>
      </c>
    </row>
    <row r="19" spans="1:7" x14ac:dyDescent="0.25">
      <c r="A19" s="5">
        <v>600000</v>
      </c>
      <c r="B19" s="6" t="s">
        <v>12</v>
      </c>
      <c r="C19" s="7">
        <f t="shared" si="1"/>
        <v>2192041.34</v>
      </c>
      <c r="D19" s="8">
        <f>D20</f>
        <v>296019.25999999978</v>
      </c>
      <c r="E19" s="8">
        <f t="shared" ref="E19:F19" si="3">E20</f>
        <v>1896022.08</v>
      </c>
      <c r="F19" s="8">
        <f t="shared" si="3"/>
        <v>1896022.08</v>
      </c>
    </row>
    <row r="20" spans="1:7" x14ac:dyDescent="0.25">
      <c r="A20" s="5">
        <v>602000</v>
      </c>
      <c r="B20" s="6" t="s">
        <v>13</v>
      </c>
      <c r="C20" s="7">
        <f t="shared" si="1"/>
        <v>2192041.34</v>
      </c>
      <c r="D20" s="8">
        <f>D21-D22+D23</f>
        <v>296019.25999999978</v>
      </c>
      <c r="E20" s="8">
        <f t="shared" ref="E20:F20" si="4">E21-E22+E23</f>
        <v>1896022.08</v>
      </c>
      <c r="F20" s="8">
        <f t="shared" si="4"/>
        <v>1896022.08</v>
      </c>
    </row>
    <row r="21" spans="1:7" x14ac:dyDescent="0.25">
      <c r="A21" s="15">
        <v>602100</v>
      </c>
      <c r="B21" s="14" t="s">
        <v>18</v>
      </c>
      <c r="C21" s="7">
        <f t="shared" si="1"/>
        <v>2913797.6599999997</v>
      </c>
      <c r="D21" s="8">
        <v>2895189.26</v>
      </c>
      <c r="E21" s="8">
        <v>18608.400000000001</v>
      </c>
      <c r="F21" s="8">
        <v>0</v>
      </c>
    </row>
    <row r="22" spans="1:7" x14ac:dyDescent="0.25">
      <c r="A22" s="15">
        <v>602200</v>
      </c>
      <c r="B22" s="14" t="s">
        <v>19</v>
      </c>
      <c r="C22" s="7">
        <f t="shared" si="1"/>
        <v>721756.32000000007</v>
      </c>
      <c r="D22" s="8">
        <v>703147.92</v>
      </c>
      <c r="E22" s="8">
        <v>18608.400000000001</v>
      </c>
      <c r="F22" s="8">
        <v>0</v>
      </c>
      <c r="G22" s="16"/>
    </row>
    <row r="23" spans="1:7" ht="45" x14ac:dyDescent="0.25">
      <c r="A23" s="9">
        <v>602400</v>
      </c>
      <c r="B23" s="10" t="s">
        <v>11</v>
      </c>
      <c r="C23" s="7">
        <f t="shared" si="1"/>
        <v>0</v>
      </c>
      <c r="D23" s="11">
        <v>-1896022.08</v>
      </c>
      <c r="E23" s="11">
        <v>1896022.08</v>
      </c>
      <c r="F23" s="11">
        <f>E23</f>
        <v>1896022.08</v>
      </c>
    </row>
    <row r="24" spans="1:7" x14ac:dyDescent="0.25">
      <c r="A24" s="9"/>
      <c r="B24" s="10" t="s">
        <v>17</v>
      </c>
      <c r="C24" s="7">
        <f t="shared" si="1"/>
        <v>2192041.34</v>
      </c>
      <c r="D24" s="11">
        <f>D19</f>
        <v>296019.25999999978</v>
      </c>
      <c r="E24" s="11">
        <f t="shared" ref="E24:F24" si="5">E19</f>
        <v>1896022.08</v>
      </c>
      <c r="F24" s="11">
        <f t="shared" si="5"/>
        <v>1896022.08</v>
      </c>
    </row>
    <row r="25" spans="1:7" x14ac:dyDescent="0.25">
      <c r="A25" s="12" t="s">
        <v>14</v>
      </c>
      <c r="B25" s="13" t="s">
        <v>15</v>
      </c>
      <c r="C25" s="7">
        <f t="shared" si="1"/>
        <v>2192041.34</v>
      </c>
      <c r="D25" s="7">
        <f>D24</f>
        <v>296019.25999999978</v>
      </c>
      <c r="E25" s="7">
        <f t="shared" ref="E25:F25" si="6">E24</f>
        <v>1896022.08</v>
      </c>
      <c r="F25" s="7">
        <f t="shared" si="6"/>
        <v>1896022.08</v>
      </c>
    </row>
    <row r="28" spans="1:7" x14ac:dyDescent="0.25">
      <c r="B28" s="2" t="s">
        <v>22</v>
      </c>
      <c r="E28" s="2" t="s">
        <v>23</v>
      </c>
    </row>
  </sheetData>
  <mergeCells count="9">
    <mergeCell ref="A12:F12"/>
    <mergeCell ref="A6:F6"/>
    <mergeCell ref="A8:A10"/>
    <mergeCell ref="B8:B10"/>
    <mergeCell ref="C8:C10"/>
    <mergeCell ref="D8:D10"/>
    <mergeCell ref="E8:F8"/>
    <mergeCell ref="E9:E10"/>
    <mergeCell ref="F9:F10"/>
  </mergeCells>
  <pageMargins left="0.59055118110236204" right="0.59055118110236204" top="0.39370078740157499" bottom="0.39370078740157499" header="0" footer="0"/>
  <pageSetup paperSize="9" scale="82" fitToHeight="50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8"/>
  <sheetViews>
    <sheetView tabSelected="1" workbookViewId="0">
      <selection activeCell="D23" sqref="D23"/>
    </sheetView>
  </sheetViews>
  <sheetFormatPr defaultRowHeight="15" x14ac:dyDescent="0.25"/>
  <cols>
    <col min="1" max="1" width="11.28515625" customWidth="1"/>
    <col min="2" max="2" width="41" customWidth="1"/>
    <col min="3" max="3" width="14.7109375" customWidth="1"/>
    <col min="4" max="6" width="14.140625" customWidth="1"/>
    <col min="7" max="7" width="10.5703125" bestFit="1" customWidth="1"/>
  </cols>
  <sheetData>
    <row r="1" spans="1:8" x14ac:dyDescent="0.25">
      <c r="A1" t="s">
        <v>20</v>
      </c>
      <c r="D1" t="s">
        <v>24</v>
      </c>
    </row>
    <row r="2" spans="1:8" x14ac:dyDescent="0.25">
      <c r="D2" t="s">
        <v>21</v>
      </c>
    </row>
    <row r="3" spans="1:8" x14ac:dyDescent="0.25">
      <c r="A3">
        <v>458000000</v>
      </c>
      <c r="D3" t="s">
        <v>31</v>
      </c>
    </row>
    <row r="4" spans="1:8" x14ac:dyDescent="0.25">
      <c r="A4" t="s">
        <v>27</v>
      </c>
      <c r="D4" t="s">
        <v>26</v>
      </c>
    </row>
    <row r="6" spans="1:8" ht="32.25" customHeight="1" x14ac:dyDescent="0.25">
      <c r="A6" s="22" t="s">
        <v>28</v>
      </c>
      <c r="B6" s="23"/>
      <c r="C6" s="23"/>
      <c r="D6" s="23"/>
      <c r="E6" s="23"/>
      <c r="F6" s="23"/>
    </row>
    <row r="7" spans="1:8" x14ac:dyDescent="0.25">
      <c r="F7" s="1" t="s">
        <v>0</v>
      </c>
    </row>
    <row r="8" spans="1:8" x14ac:dyDescent="0.25">
      <c r="A8" s="24" t="s">
        <v>1</v>
      </c>
      <c r="B8" s="24" t="s">
        <v>2</v>
      </c>
      <c r="C8" s="25" t="s">
        <v>3</v>
      </c>
      <c r="D8" s="24" t="s">
        <v>4</v>
      </c>
      <c r="E8" s="24" t="s">
        <v>5</v>
      </c>
      <c r="F8" s="24"/>
    </row>
    <row r="9" spans="1:8" x14ac:dyDescent="0.25">
      <c r="A9" s="24"/>
      <c r="B9" s="24"/>
      <c r="C9" s="24"/>
      <c r="D9" s="24"/>
      <c r="E9" s="24" t="s">
        <v>6</v>
      </c>
      <c r="F9" s="24" t="s">
        <v>7</v>
      </c>
    </row>
    <row r="10" spans="1:8" ht="39" customHeight="1" x14ac:dyDescent="0.25">
      <c r="A10" s="24"/>
      <c r="B10" s="24"/>
      <c r="C10" s="24"/>
      <c r="D10" s="24"/>
      <c r="E10" s="24"/>
      <c r="F10" s="24"/>
      <c r="H10">
        <v>0</v>
      </c>
    </row>
    <row r="11" spans="1:8" ht="17.25" customHeight="1" x14ac:dyDescent="0.25">
      <c r="A11" s="3">
        <v>1</v>
      </c>
      <c r="B11" s="3">
        <v>2</v>
      </c>
      <c r="C11" s="4">
        <v>3</v>
      </c>
      <c r="D11" s="3">
        <v>4</v>
      </c>
      <c r="E11" s="3">
        <v>5</v>
      </c>
      <c r="F11" s="3">
        <v>6</v>
      </c>
    </row>
    <row r="12" spans="1:8" ht="21" hidden="1" customHeight="1" x14ac:dyDescent="0.25">
      <c r="A12" s="19" t="s">
        <v>8</v>
      </c>
      <c r="B12" s="20"/>
      <c r="C12" s="20"/>
      <c r="D12" s="20"/>
      <c r="E12" s="20"/>
      <c r="F12" s="21"/>
    </row>
    <row r="13" spans="1:8" x14ac:dyDescent="0.25">
      <c r="A13" s="5">
        <v>200000</v>
      </c>
      <c r="B13" s="6" t="s">
        <v>9</v>
      </c>
      <c r="C13" s="7">
        <f>D13+E13</f>
        <v>2870318.3099999996</v>
      </c>
      <c r="D13" s="8">
        <f>D14</f>
        <v>803968.22999999952</v>
      </c>
      <c r="E13" s="8">
        <f t="shared" ref="E13:F13" si="0">E14</f>
        <v>2066350.0800000001</v>
      </c>
      <c r="F13" s="8">
        <f t="shared" si="0"/>
        <v>2066350.0800000001</v>
      </c>
    </row>
    <row r="14" spans="1:8" ht="30" x14ac:dyDescent="0.25">
      <c r="A14" s="5">
        <v>208000</v>
      </c>
      <c r="B14" s="6" t="s">
        <v>10</v>
      </c>
      <c r="C14" s="7">
        <f>D14+E14</f>
        <v>2870318.3099999996</v>
      </c>
      <c r="D14" s="8">
        <f>D15-D16+D17</f>
        <v>803968.22999999952</v>
      </c>
      <c r="E14" s="8">
        <f>E15-E16+E17</f>
        <v>2066350.0800000001</v>
      </c>
      <c r="F14" s="8">
        <f>F15-F16+F17</f>
        <v>2066350.0800000001</v>
      </c>
    </row>
    <row r="15" spans="1:8" x14ac:dyDescent="0.25">
      <c r="A15" s="15">
        <v>208100</v>
      </c>
      <c r="B15" s="14" t="s">
        <v>18</v>
      </c>
      <c r="C15" s="7">
        <f>D15+E15</f>
        <v>2913797.6599999997</v>
      </c>
      <c r="D15" s="8">
        <v>2895189.26</v>
      </c>
      <c r="E15" s="8">
        <v>18608.400000000001</v>
      </c>
      <c r="F15" s="8">
        <v>0</v>
      </c>
    </row>
    <row r="16" spans="1:8" x14ac:dyDescent="0.25">
      <c r="A16" s="15">
        <v>208200</v>
      </c>
      <c r="B16" s="14" t="s">
        <v>19</v>
      </c>
      <c r="C16" s="7">
        <f>D16+E16</f>
        <v>43479.350000000006</v>
      </c>
      <c r="D16" s="8">
        <v>24870.95</v>
      </c>
      <c r="E16" s="8">
        <v>18608.400000000001</v>
      </c>
      <c r="F16" s="8">
        <v>0</v>
      </c>
    </row>
    <row r="17" spans="1:7" ht="45" x14ac:dyDescent="0.25">
      <c r="A17" s="9">
        <v>208400</v>
      </c>
      <c r="B17" s="10" t="s">
        <v>11</v>
      </c>
      <c r="C17" s="7">
        <f>D17+E17</f>
        <v>0</v>
      </c>
      <c r="D17" s="11">
        <v>-2066350.0800000001</v>
      </c>
      <c r="E17" s="11">
        <v>2066350.0800000001</v>
      </c>
      <c r="F17" s="11">
        <f>E17</f>
        <v>2066350.0800000001</v>
      </c>
    </row>
    <row r="18" spans="1:7" x14ac:dyDescent="0.25">
      <c r="A18" s="9"/>
      <c r="B18" s="10" t="s">
        <v>16</v>
      </c>
      <c r="C18" s="7">
        <f t="shared" ref="C18:C25" si="1">D18+E18</f>
        <v>2870318.3099999996</v>
      </c>
      <c r="D18" s="11">
        <f>D13</f>
        <v>803968.22999999952</v>
      </c>
      <c r="E18" s="11">
        <f t="shared" ref="E18:F18" si="2">E13</f>
        <v>2066350.0800000001</v>
      </c>
      <c r="F18" s="11">
        <f t="shared" si="2"/>
        <v>2066350.0800000001</v>
      </c>
    </row>
    <row r="19" spans="1:7" x14ac:dyDescent="0.25">
      <c r="A19" s="5">
        <v>600000</v>
      </c>
      <c r="B19" s="6" t="s">
        <v>12</v>
      </c>
      <c r="C19" s="7">
        <f t="shared" si="1"/>
        <v>2870318.3099999996</v>
      </c>
      <c r="D19" s="8">
        <f>D20</f>
        <v>803968.22999999952</v>
      </c>
      <c r="E19" s="8">
        <f t="shared" ref="E19:F19" si="3">E20</f>
        <v>2066350.0800000001</v>
      </c>
      <c r="F19" s="8">
        <f t="shared" si="3"/>
        <v>2066350.0800000001</v>
      </c>
    </row>
    <row r="20" spans="1:7" x14ac:dyDescent="0.25">
      <c r="A20" s="5">
        <v>602000</v>
      </c>
      <c r="B20" s="6" t="s">
        <v>13</v>
      </c>
      <c r="C20" s="7">
        <f t="shared" si="1"/>
        <v>2870318.3099999996</v>
      </c>
      <c r="D20" s="8">
        <f>D21-D22+D23</f>
        <v>803968.22999999952</v>
      </c>
      <c r="E20" s="8">
        <f t="shared" ref="E20:F20" si="4">E21-E22+E23</f>
        <v>2066350.0800000001</v>
      </c>
      <c r="F20" s="8">
        <f t="shared" si="4"/>
        <v>2066350.0800000001</v>
      </c>
    </row>
    <row r="21" spans="1:7" x14ac:dyDescent="0.25">
      <c r="A21" s="15">
        <v>602100</v>
      </c>
      <c r="B21" s="14" t="s">
        <v>18</v>
      </c>
      <c r="C21" s="7">
        <f t="shared" si="1"/>
        <v>2913797.6599999997</v>
      </c>
      <c r="D21" s="8">
        <v>2895189.26</v>
      </c>
      <c r="E21" s="8">
        <v>18608.400000000001</v>
      </c>
      <c r="F21" s="8">
        <v>0</v>
      </c>
    </row>
    <row r="22" spans="1:7" x14ac:dyDescent="0.25">
      <c r="A22" s="15">
        <v>602200</v>
      </c>
      <c r="B22" s="14" t="s">
        <v>19</v>
      </c>
      <c r="C22" s="7">
        <f>D22+E22</f>
        <v>43479.350000000006</v>
      </c>
      <c r="D22" s="8">
        <v>24870.95</v>
      </c>
      <c r="E22" s="8">
        <v>18608.400000000001</v>
      </c>
      <c r="F22" s="8">
        <v>0</v>
      </c>
      <c r="G22" s="16"/>
    </row>
    <row r="23" spans="1:7" ht="45" x14ac:dyDescent="0.25">
      <c r="A23" s="9">
        <v>602400</v>
      </c>
      <c r="B23" s="10" t="s">
        <v>11</v>
      </c>
      <c r="C23" s="7">
        <f t="shared" si="1"/>
        <v>0</v>
      </c>
      <c r="D23" s="11">
        <v>-2066350.0800000001</v>
      </c>
      <c r="E23" s="11">
        <v>2066350.0800000001</v>
      </c>
      <c r="F23" s="11">
        <f>E23</f>
        <v>2066350.0800000001</v>
      </c>
    </row>
    <row r="24" spans="1:7" x14ac:dyDescent="0.25">
      <c r="A24" s="9"/>
      <c r="B24" s="10" t="s">
        <v>17</v>
      </c>
      <c r="C24" s="7">
        <f t="shared" si="1"/>
        <v>2870318.3099999996</v>
      </c>
      <c r="D24" s="11">
        <f>D19</f>
        <v>803968.22999999952</v>
      </c>
      <c r="E24" s="11">
        <f t="shared" ref="E24:F24" si="5">E19</f>
        <v>2066350.0800000001</v>
      </c>
      <c r="F24" s="11">
        <f t="shared" si="5"/>
        <v>2066350.0800000001</v>
      </c>
    </row>
    <row r="25" spans="1:7" x14ac:dyDescent="0.25">
      <c r="A25" s="12" t="s">
        <v>14</v>
      </c>
      <c r="B25" s="13" t="s">
        <v>15</v>
      </c>
      <c r="C25" s="7">
        <f t="shared" si="1"/>
        <v>2870318.3099999996</v>
      </c>
      <c r="D25" s="7">
        <f>D24</f>
        <v>803968.22999999952</v>
      </c>
      <c r="E25" s="7">
        <f t="shared" ref="E25:F25" si="6">E24</f>
        <v>2066350.0800000001</v>
      </c>
      <c r="F25" s="7">
        <f t="shared" si="6"/>
        <v>2066350.0800000001</v>
      </c>
    </row>
    <row r="28" spans="1:7" x14ac:dyDescent="0.25">
      <c r="B28" s="2" t="s">
        <v>29</v>
      </c>
      <c r="E28" s="2" t="s">
        <v>30</v>
      </c>
    </row>
  </sheetData>
  <mergeCells count="9">
    <mergeCell ref="A12:F12"/>
    <mergeCell ref="A6:F6"/>
    <mergeCell ref="A8:A10"/>
    <mergeCell ref="B8:B10"/>
    <mergeCell ref="C8:C10"/>
    <mergeCell ref="D8:D10"/>
    <mergeCell ref="E8:F8"/>
    <mergeCell ref="E9:E10"/>
    <mergeCell ref="F9:F10"/>
  </mergeCells>
  <pageMargins left="0.59055118110236204" right="0.59055118110236204" top="0.39370078740157499" bottom="0.39370078740157499" header="0" footer="0"/>
  <pageSetup paperSize="9" scale="82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17 04 (2)</vt:lpstr>
      <vt:lpstr>17 04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RePack by Diakov</cp:lastModifiedBy>
  <cp:lastPrinted>2020-08-31T11:23:29Z</cp:lastPrinted>
  <dcterms:created xsi:type="dcterms:W3CDTF">2018-12-27T20:06:16Z</dcterms:created>
  <dcterms:modified xsi:type="dcterms:W3CDTF">2020-12-24T13:17:51Z</dcterms:modified>
</cp:coreProperties>
</file>